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12F628F-7102-42BC-BE40-1F0233FB178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List1!$A$1:$E$113</definedName>
  </definedNames>
  <calcPr calcId="181029"/>
</workbook>
</file>

<file path=xl/calcChain.xml><?xml version="1.0" encoding="utf-8"?>
<calcChain xmlns="http://schemas.openxmlformats.org/spreadsheetml/2006/main">
  <c r="E24" i="1" l="1"/>
  <c r="E26" i="1" s="1"/>
  <c r="D24" i="1"/>
  <c r="D26" i="1" s="1"/>
  <c r="C24" i="1"/>
  <c r="C26" i="1" s="1"/>
  <c r="C18" i="1"/>
  <c r="C20" i="1" s="1"/>
  <c r="D18" i="1"/>
  <c r="D20" i="1" s="1"/>
  <c r="E18" i="1"/>
  <c r="E20" i="1" s="1"/>
  <c r="E27" i="1" l="1"/>
  <c r="C27" i="1"/>
  <c r="D27" i="1"/>
</calcChain>
</file>

<file path=xl/sharedStrings.xml><?xml version="1.0" encoding="utf-8"?>
<sst xmlns="http://schemas.openxmlformats.org/spreadsheetml/2006/main" count="104" uniqueCount="93">
  <si>
    <t xml:space="preserve">Název obce: </t>
  </si>
  <si>
    <t>Adresa</t>
  </si>
  <si>
    <t>IČ:</t>
  </si>
  <si>
    <t xml:space="preserve">v souladu s §43 zákona 128/2000 Sb. o obcích zveřejňujeme návrh závěrečného účtu, společně se zprávou o přezkoumání hospodaření. </t>
  </si>
  <si>
    <t>1. Údaje o plnění příjmů a výdajů (v celých tis.Kč)</t>
  </si>
  <si>
    <t>Č.řádku</t>
  </si>
  <si>
    <t>Název položky</t>
  </si>
  <si>
    <t>Schv.rozp.</t>
  </si>
  <si>
    <t>Upr.rozp</t>
  </si>
  <si>
    <t>Výsledek</t>
  </si>
  <si>
    <t>Třída 1 - Daňové příjmy</t>
  </si>
  <si>
    <t>Třída 2 - Nedaňové příjmy</t>
  </si>
  <si>
    <t>Třída 3 - Kapitálové příjmy</t>
  </si>
  <si>
    <t>Třída 4 - Přijaté transfery</t>
  </si>
  <si>
    <t>Příjmy celkem</t>
  </si>
  <si>
    <t>Příjmy po konsolidaci</t>
  </si>
  <si>
    <t>Třída 5 - Běžné výdaje</t>
  </si>
  <si>
    <t>Třída 6 - Kapitálové výdaje</t>
  </si>
  <si>
    <t>Výdaje celkem</t>
  </si>
  <si>
    <t>Výdaje po konsolidaci</t>
  </si>
  <si>
    <t xml:space="preserve">Saldo příjmů a výdajů </t>
  </si>
  <si>
    <t>Pozn: přílohou je výkaz Fin 2-12, kde jsou tyto údaje uvedeny v plném členění podle rozpočtové skladby.</t>
  </si>
  <si>
    <t>2. Údaje o hospodaření s majetkem a o dalších finančních operacích</t>
  </si>
  <si>
    <t>Označení majetku</t>
  </si>
  <si>
    <t>hodnota(tis.Kč)</t>
  </si>
  <si>
    <t>Nedošlo k žádným finančním operacím, které by bylo třeba uvádět, aby bylo možno zhodnotit finanční hospodaření.</t>
  </si>
  <si>
    <t>3. Vyúčtování finančních vztahů ke státnímu rozpočtu, k rozpočtům krajů, obcí, státním fondům, Národnímu fondu a jiným rozpočtům a k hospodaření dalších osob</t>
  </si>
  <si>
    <t>Přijaté prostředky:</t>
  </si>
  <si>
    <t>Položka</t>
  </si>
  <si>
    <t>Přijato</t>
  </si>
  <si>
    <t>Vyčerpáno</t>
  </si>
  <si>
    <t>Popis</t>
  </si>
  <si>
    <t>Poskytnuté prostředky:</t>
  </si>
  <si>
    <t>Poskytnuto</t>
  </si>
  <si>
    <t>4.Tvorba a použití fondů (v tis.Kč)</t>
  </si>
  <si>
    <t>Při přezkoumání nebyly zjištěny nedostatky.</t>
  </si>
  <si>
    <t>Pozn: úplná zpráva o výsledku přezkoumání je přílohou závěrečného účtu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</si>
  <si>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Arial"/>
        <family val="2"/>
        <charset val="238"/>
      </rPr>
      <t xml:space="preserve">účetní výkazy Rozvaha, Výkaz zisku a ztráty, Příloha k účetní závěrce a výkaz FIN 2-12,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</si>
  <si>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Arial"/>
        <family val="2"/>
        <charset val="238"/>
      </rPr>
      <t>zpráva o výsledku přezkoumání hospodaření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</si>
  <si>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Arial"/>
        <family val="2"/>
        <charset val="238"/>
      </rPr>
      <t>účetní výkazy obcí zřízených a založených právnických osob</t>
    </r>
  </si>
  <si>
    <t>Došlo přírůstkům a úbytkům majetku, nejvýznamnější pohyby jsou uvedeny v přiložené tabulce</t>
  </si>
  <si>
    <t>Nebyly zjištěny chyby a nedostatky (§ 10 odst. 3 písm. a) zákona č. 420/2004 Sb.)</t>
  </si>
  <si>
    <t>nákup</t>
  </si>
  <si>
    <t xml:space="preserve">vyvěšeno: </t>
  </si>
  <si>
    <t>sejmuto:</t>
  </si>
  <si>
    <t>432-Výsledek hosp. min. účetních období.</t>
  </si>
  <si>
    <t xml:space="preserve">Obec hospodařila s majetkem v souladu se zákony a závaznými pravidly.  Při vnitřních ani externích kontrolách nebylo zjištěno, že by došlo k porušení pravidel hospodaření s majetkem.  </t>
  </si>
  <si>
    <t>ZÁVĚREČNÝ ÚČET - návrh  za rok 2023</t>
  </si>
  <si>
    <r>
      <t xml:space="preserve">B/ </t>
    </r>
    <r>
      <rPr>
        <sz val="9"/>
        <color rgb="FF222222"/>
        <rFont val="Arial"/>
        <family val="2"/>
        <charset val="238"/>
      </rPr>
      <t>OZ schvaluje účetní závěrku za rok 2023 - rozvahu, výkaz ZZ, přílohu</t>
    </r>
  </si>
  <si>
    <t>pozn (nákup/prodej/bezúpl. nabytí/pozbytí/dar/….)</t>
  </si>
  <si>
    <t>Městys Čachrov</t>
  </si>
  <si>
    <t>Konsolidace příjmů</t>
  </si>
  <si>
    <t>Konsolidace výdajů</t>
  </si>
  <si>
    <t>byt 15/3 č.p. 1</t>
  </si>
  <si>
    <t>prodej</t>
  </si>
  <si>
    <t>traktor</t>
  </si>
  <si>
    <t>vybavení ZŠ Čachrov</t>
  </si>
  <si>
    <r>
      <t>A</t>
    </r>
    <r>
      <rPr>
        <sz val="9"/>
        <color theme="1"/>
        <rFont val="Arial"/>
        <family val="2"/>
        <charset val="238"/>
      </rPr>
      <t>/ Zastupitelstvo projednalo závěrečný účet obce k 31.12.2023 a vyjadřuje souhlas s celoročním hospodařením, a to bez výhrad.</t>
    </r>
  </si>
  <si>
    <t>dotace volby</t>
  </si>
  <si>
    <t>dotace výkon správy</t>
  </si>
  <si>
    <t>dotace les MZE</t>
  </si>
  <si>
    <t xml:space="preserve">dotace oprava schodiště </t>
  </si>
  <si>
    <t xml:space="preserve">dotace SDH </t>
  </si>
  <si>
    <t>dotace úprava vodojemu Bradné</t>
  </si>
  <si>
    <t>dotace úprava jídelna ZŠ a MŠ</t>
  </si>
  <si>
    <t>Maršálek Václav</t>
  </si>
  <si>
    <t>Římskokatolická farnost</t>
  </si>
  <si>
    <t>Charita Sušice</t>
  </si>
  <si>
    <t>Hnutí Brontosaurus</t>
  </si>
  <si>
    <t>Dopravní obslužnost</t>
  </si>
  <si>
    <t>Ucet</t>
  </si>
  <si>
    <t>MD</t>
  </si>
  <si>
    <t>Dal</t>
  </si>
  <si>
    <t>Pozn</t>
  </si>
  <si>
    <t>41900</t>
  </si>
  <si>
    <t>tvorba fondu</t>
  </si>
  <si>
    <t>Mateřská škola</t>
  </si>
  <si>
    <t>činnost</t>
  </si>
  <si>
    <t>hlavní</t>
  </si>
  <si>
    <t>vedlejší</t>
  </si>
  <si>
    <t>náklady</t>
  </si>
  <si>
    <t>výnosy</t>
  </si>
  <si>
    <t>Základní škola</t>
  </si>
  <si>
    <t>celkem</t>
  </si>
  <si>
    <t>6. Závěr ze zprávy o výsledku přezkoumání:</t>
  </si>
  <si>
    <t>5.Hospodaření příspěvkové organizace zřízené Městysem Čachrov:</t>
  </si>
  <si>
    <t>7. Návrh usnesení k závěrečnému účtu :</t>
  </si>
  <si>
    <t>Čachrov 55, Čachrov</t>
  </si>
  <si>
    <t>provoz ZŠ a MŠ Čachrov</t>
  </si>
  <si>
    <r>
      <t xml:space="preserve">C/  </t>
    </r>
    <r>
      <rPr>
        <sz val="9"/>
        <color theme="1"/>
        <rFont val="Arial"/>
        <family val="2"/>
        <charset val="238"/>
      </rPr>
      <t xml:space="preserve">Dále pak schvaluje výsledek hospodaření </t>
    </r>
    <r>
      <rPr>
        <b/>
        <sz val="9"/>
        <color theme="1"/>
        <rFont val="Arial"/>
        <family val="2"/>
        <charset val="238"/>
      </rPr>
      <t>5 387 771,76 Kč</t>
    </r>
    <r>
      <rPr>
        <sz val="9"/>
        <color theme="1"/>
        <rFont val="Arial"/>
        <family val="2"/>
        <charset val="238"/>
      </rPr>
      <t xml:space="preserve">  s tím, že rozhoduje o jeho převodu na účet</t>
    </r>
  </si>
  <si>
    <t>hospodářský výsledek</t>
  </si>
  <si>
    <t>Další přílohy, tvořící závěrečný účet, které z důvodu rozsahu nejsou vyvěšovány na úřední desce, ale jsou k dispozici v sídle  úřadu městyse Čachrov:</t>
  </si>
  <si>
    <t> 00255319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</si>
</sst>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b/>
      <u/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rgb="FF22222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22"/>
        <bgColor indexed="0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/>
    <xf numFmtId="3" fontId="11" fillId="0" borderId="1" xfId="1" applyNumberFormat="1" applyFont="1" applyBorder="1" applyAlignment="1">
      <alignment horizontal="right" wrapText="1"/>
    </xf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15" xfId="0" applyFont="1" applyBorder="1" applyAlignment="1">
      <alignment vertical="center"/>
    </xf>
    <xf numFmtId="0" fontId="0" fillId="0" borderId="15" xfId="0" applyBorder="1"/>
    <xf numFmtId="4" fontId="5" fillId="0" borderId="6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4" fontId="6" fillId="0" borderId="16" xfId="0" applyNumberFormat="1" applyFont="1" applyBorder="1" applyAlignment="1">
      <alignment vertical="center"/>
    </xf>
    <xf numFmtId="4" fontId="6" fillId="0" borderId="25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4" fontId="6" fillId="0" borderId="27" xfId="0" applyNumberFormat="1" applyFont="1" applyBorder="1" applyAlignment="1">
      <alignment horizontal="right" vertical="center"/>
    </xf>
    <xf numFmtId="4" fontId="5" fillId="0" borderId="16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4" fontId="6" fillId="0" borderId="28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  <xf numFmtId="0" fontId="11" fillId="3" borderId="31" xfId="2" applyFont="1" applyFill="1" applyBorder="1" applyAlignment="1">
      <alignment horizontal="center"/>
    </xf>
    <xf numFmtId="0" fontId="11" fillId="0" borderId="32" xfId="2" applyFont="1" applyBorder="1" applyAlignment="1">
      <alignment horizontal="left" wrapText="1"/>
    </xf>
    <xf numFmtId="4" fontId="11" fillId="0" borderId="1" xfId="2" applyNumberFormat="1" applyFont="1" applyBorder="1" applyAlignment="1">
      <alignment horizontal="right" wrapText="1"/>
    </xf>
    <xf numFmtId="4" fontId="11" fillId="0" borderId="33" xfId="2" applyNumberFormat="1" applyFont="1" applyBorder="1" applyAlignment="1">
      <alignment horizontal="right" wrapText="1"/>
    </xf>
    <xf numFmtId="0" fontId="11" fillId="0" borderId="1" xfId="2" applyFont="1" applyBorder="1" applyAlignment="1">
      <alignment horizontal="left" wrapText="1"/>
    </xf>
    <xf numFmtId="0" fontId="11" fillId="0" borderId="0" xfId="2" applyFont="1" applyAlignment="1">
      <alignment horizontal="left" wrapText="1"/>
    </xf>
    <xf numFmtId="4" fontId="11" fillId="0" borderId="0" xfId="2" applyNumberFormat="1" applyFont="1" applyAlignment="1">
      <alignment horizontal="right" wrapText="1"/>
    </xf>
    <xf numFmtId="0" fontId="15" fillId="0" borderId="0" xfId="2" applyFont="1" applyAlignment="1">
      <alignment horizontal="left" wrapText="1"/>
    </xf>
    <xf numFmtId="0" fontId="15" fillId="0" borderId="1" xfId="2" applyFont="1" applyBorder="1" applyAlignment="1">
      <alignment horizontal="left" wrapText="1"/>
    </xf>
    <xf numFmtId="0" fontId="14" fillId="0" borderId="0" xfId="0" applyFont="1"/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" fontId="15" fillId="0" borderId="1" xfId="2" applyNumberFormat="1" applyFont="1" applyBorder="1" applyAlignment="1">
      <alignment horizontal="center" wrapText="1"/>
    </xf>
    <xf numFmtId="0" fontId="15" fillId="0" borderId="2" xfId="2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0" fillId="0" borderId="35" xfId="0" applyBorder="1"/>
    <xf numFmtId="3" fontId="0" fillId="0" borderId="35" xfId="0" applyNumberFormat="1" applyBorder="1"/>
    <xf numFmtId="3" fontId="0" fillId="0" borderId="1" xfId="0" applyNumberFormat="1" applyBorder="1"/>
    <xf numFmtId="0" fontId="3" fillId="0" borderId="2" xfId="0" applyFont="1" applyBorder="1"/>
    <xf numFmtId="0" fontId="3" fillId="0" borderId="14" xfId="0" applyFont="1" applyBorder="1"/>
    <xf numFmtId="0" fontId="3" fillId="0" borderId="1" xfId="0" applyFont="1" applyBorder="1"/>
    <xf numFmtId="3" fontId="11" fillId="0" borderId="1" xfId="2" applyNumberFormat="1" applyFont="1" applyBorder="1" applyAlignment="1">
      <alignment horizontal="right" wrapText="1"/>
    </xf>
    <xf numFmtId="3" fontId="11" fillId="0" borderId="0" xfId="2" applyNumberFormat="1" applyFont="1" applyAlignment="1">
      <alignment horizontal="right" wrapText="1"/>
    </xf>
    <xf numFmtId="0" fontId="11" fillId="0" borderId="1" xfId="2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11" fillId="0" borderId="11" xfId="2" applyFont="1" applyBorder="1" applyAlignment="1">
      <alignment horizontal="right" wrapText="1"/>
    </xf>
    <xf numFmtId="3" fontId="11" fillId="0" borderId="34" xfId="2" applyNumberFormat="1" applyFont="1" applyBorder="1" applyAlignment="1">
      <alignment horizontal="right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0" fillId="0" borderId="0" xfId="0" applyNumberFormat="1"/>
  </cellXfs>
  <cellStyles count="3">
    <cellStyle name="Normální" xfId="0" builtinId="0"/>
    <cellStyle name="Normální_List1" xfId="2" xr:uid="{91E16E63-CC53-4850-9A16-17700240F636}"/>
    <cellStyle name="Normální_Obrat_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"/>
  <sheetViews>
    <sheetView tabSelected="1" topLeftCell="A97" workbookViewId="0">
      <selection activeCell="C122" sqref="C122"/>
    </sheetView>
  </sheetViews>
  <sheetFormatPr defaultRowHeight="15" x14ac:dyDescent="0.25"/>
  <cols>
    <col min="1" max="1" width="16.5703125" customWidth="1"/>
    <col min="2" max="2" width="22.7109375" bestFit="1" customWidth="1"/>
    <col min="3" max="3" width="18.7109375" customWidth="1"/>
    <col min="4" max="4" width="26.85546875" customWidth="1"/>
    <col min="5" max="5" width="24" customWidth="1"/>
  </cols>
  <sheetData>
    <row r="1" spans="1:5" x14ac:dyDescent="0.25">
      <c r="A1" s="1"/>
    </row>
    <row r="2" spans="1:5" ht="15.75" x14ac:dyDescent="0.25">
      <c r="A2" s="2"/>
      <c r="B2" s="15" t="s">
        <v>47</v>
      </c>
    </row>
    <row r="3" spans="1:5" x14ac:dyDescent="0.25">
      <c r="A3" s="2"/>
    </row>
    <row r="4" spans="1:5" ht="15.75" thickBot="1" x14ac:dyDescent="0.3">
      <c r="A4" s="3"/>
    </row>
    <row r="5" spans="1:5" ht="15.75" thickBot="1" x14ac:dyDescent="0.3">
      <c r="A5" s="8" t="s">
        <v>0</v>
      </c>
      <c r="B5" s="9" t="s">
        <v>50</v>
      </c>
    </row>
    <row r="6" spans="1:5" ht="15.75" thickBot="1" x14ac:dyDescent="0.3">
      <c r="A6" s="10" t="s">
        <v>1</v>
      </c>
      <c r="B6" s="7" t="s">
        <v>87</v>
      </c>
    </row>
    <row r="7" spans="1:5" ht="15.75" thickBot="1" x14ac:dyDescent="0.3">
      <c r="A7" s="10" t="s">
        <v>2</v>
      </c>
      <c r="B7" s="7" t="s">
        <v>92</v>
      </c>
    </row>
    <row r="8" spans="1:5" x14ac:dyDescent="0.25">
      <c r="A8" s="3"/>
    </row>
    <row r="9" spans="1:5" ht="25.5" customHeight="1" x14ac:dyDescent="0.25">
      <c r="A9" s="105" t="s">
        <v>3</v>
      </c>
      <c r="B9" s="106"/>
      <c r="C9" s="106"/>
      <c r="D9" s="106"/>
      <c r="E9" s="106"/>
    </row>
    <row r="10" spans="1:5" x14ac:dyDescent="0.25">
      <c r="A10" s="3"/>
    </row>
    <row r="11" spans="1:5" x14ac:dyDescent="0.25">
      <c r="A11" s="5" t="s">
        <v>4</v>
      </c>
    </row>
    <row r="12" spans="1:5" ht="15.75" thickBot="1" x14ac:dyDescent="0.3">
      <c r="A12" s="3"/>
    </row>
    <row r="13" spans="1:5" ht="15.75" thickBot="1" x14ac:dyDescent="0.3">
      <c r="A13" s="43" t="s">
        <v>5</v>
      </c>
      <c r="B13" s="43" t="s">
        <v>6</v>
      </c>
      <c r="C13" s="44" t="s">
        <v>7</v>
      </c>
      <c r="D13" s="44" t="s">
        <v>8</v>
      </c>
      <c r="E13" s="45" t="s">
        <v>9</v>
      </c>
    </row>
    <row r="14" spans="1:5" ht="15.75" thickBot="1" x14ac:dyDescent="0.3">
      <c r="A14" s="11">
        <v>4010</v>
      </c>
      <c r="B14" s="12" t="s">
        <v>10</v>
      </c>
      <c r="C14" s="33">
        <v>14780</v>
      </c>
      <c r="D14" s="32">
        <v>14884</v>
      </c>
      <c r="E14" s="31">
        <v>19134</v>
      </c>
    </row>
    <row r="15" spans="1:5" ht="15.75" thickBot="1" x14ac:dyDescent="0.3">
      <c r="A15" s="11">
        <v>4020</v>
      </c>
      <c r="B15" s="12" t="s">
        <v>11</v>
      </c>
      <c r="C15" s="33">
        <v>5266</v>
      </c>
      <c r="D15" s="33">
        <v>6437</v>
      </c>
      <c r="E15" s="34">
        <v>6607</v>
      </c>
    </row>
    <row r="16" spans="1:5" ht="15.75" thickBot="1" x14ac:dyDescent="0.3">
      <c r="A16" s="11">
        <v>4030</v>
      </c>
      <c r="B16" s="12" t="s">
        <v>12</v>
      </c>
      <c r="C16" s="27">
        <v>60</v>
      </c>
      <c r="D16" s="23">
        <v>1079</v>
      </c>
      <c r="E16" s="28">
        <v>1515</v>
      </c>
    </row>
    <row r="17" spans="1:5" ht="15.75" thickBot="1" x14ac:dyDescent="0.3">
      <c r="A17" s="11">
        <v>4040</v>
      </c>
      <c r="B17" s="12" t="s">
        <v>13</v>
      </c>
      <c r="C17" s="29">
        <v>7394</v>
      </c>
      <c r="D17" s="25">
        <v>10177</v>
      </c>
      <c r="E17" s="30">
        <v>18377</v>
      </c>
    </row>
    <row r="18" spans="1:5" ht="15.75" thickBot="1" x14ac:dyDescent="0.3">
      <c r="A18" s="52">
        <v>4050</v>
      </c>
      <c r="B18" s="53" t="s">
        <v>14</v>
      </c>
      <c r="C18" s="58">
        <f>SUM(C14:C17)</f>
        <v>27500</v>
      </c>
      <c r="D18" s="24">
        <f>SUM(D14:D17)</f>
        <v>32577</v>
      </c>
      <c r="E18" s="63">
        <f>SUM(E14:E17)</f>
        <v>45633</v>
      </c>
    </row>
    <row r="19" spans="1:5" ht="15.75" thickBot="1" x14ac:dyDescent="0.3">
      <c r="A19" s="48">
        <v>4060</v>
      </c>
      <c r="B19" s="49" t="s">
        <v>51</v>
      </c>
      <c r="C19" s="24">
        <v>1500</v>
      </c>
      <c r="D19" s="24">
        <v>1500</v>
      </c>
      <c r="E19" s="64">
        <v>9700</v>
      </c>
    </row>
    <row r="20" spans="1:5" ht="15.75" thickBot="1" x14ac:dyDescent="0.3">
      <c r="A20" s="48">
        <v>4200</v>
      </c>
      <c r="B20" s="49" t="s">
        <v>15</v>
      </c>
      <c r="C20" s="24">
        <f>C18-C19</f>
        <v>26000</v>
      </c>
      <c r="D20" s="24">
        <f>D18-D19</f>
        <v>31077</v>
      </c>
      <c r="E20" s="64">
        <f>E18-E19</f>
        <v>35933</v>
      </c>
    </row>
    <row r="21" spans="1:5" ht="15.75" thickBot="1" x14ac:dyDescent="0.3">
      <c r="A21" s="46"/>
      <c r="B21" s="47"/>
      <c r="C21" s="59"/>
      <c r="D21" s="59"/>
      <c r="E21" s="60"/>
    </row>
    <row r="22" spans="1:5" ht="15.75" thickBot="1" x14ac:dyDescent="0.3">
      <c r="A22" s="61">
        <v>4210</v>
      </c>
      <c r="B22" s="62" t="s">
        <v>16</v>
      </c>
      <c r="C22" s="33">
        <v>26000</v>
      </c>
      <c r="D22" s="32">
        <v>27342</v>
      </c>
      <c r="E22" s="31">
        <v>24649</v>
      </c>
    </row>
    <row r="23" spans="1:5" ht="15.75" thickBot="1" x14ac:dyDescent="0.3">
      <c r="A23" s="46">
        <v>4220</v>
      </c>
      <c r="B23" s="47" t="s">
        <v>17</v>
      </c>
      <c r="C23" s="25">
        <v>12500</v>
      </c>
      <c r="D23" s="25">
        <v>12960</v>
      </c>
      <c r="E23" s="26">
        <v>10249</v>
      </c>
    </row>
    <row r="24" spans="1:5" ht="15.75" thickBot="1" x14ac:dyDescent="0.3">
      <c r="A24" s="48">
        <v>4240</v>
      </c>
      <c r="B24" s="49" t="s">
        <v>18</v>
      </c>
      <c r="C24" s="50">
        <f>SUM(C22:C23)</f>
        <v>38500</v>
      </c>
      <c r="D24" s="50">
        <f>SUM(D22:D23)</f>
        <v>40302</v>
      </c>
      <c r="E24" s="51">
        <f>SUM(E22:E23)</f>
        <v>34898</v>
      </c>
    </row>
    <row r="25" spans="1:5" ht="15.75" thickBot="1" x14ac:dyDescent="0.3">
      <c r="A25" s="52">
        <v>4250</v>
      </c>
      <c r="B25" s="53" t="s">
        <v>52</v>
      </c>
      <c r="C25" s="54">
        <v>1500</v>
      </c>
      <c r="D25" s="54">
        <v>1500</v>
      </c>
      <c r="E25" s="55">
        <v>9700</v>
      </c>
    </row>
    <row r="26" spans="1:5" ht="15.75" thickBot="1" x14ac:dyDescent="0.3">
      <c r="A26" s="48">
        <v>4430</v>
      </c>
      <c r="B26" s="49" t="s">
        <v>19</v>
      </c>
      <c r="C26" s="56">
        <f>+C24-C25</f>
        <v>37000</v>
      </c>
      <c r="D26" s="56">
        <f>+D24-D25</f>
        <v>38802</v>
      </c>
      <c r="E26" s="57">
        <f>+E24-E25</f>
        <v>25198</v>
      </c>
    </row>
    <row r="27" spans="1:5" ht="15.75" thickBot="1" x14ac:dyDescent="0.3">
      <c r="A27" s="48">
        <v>4440</v>
      </c>
      <c r="B27" s="49" t="s">
        <v>20</v>
      </c>
      <c r="C27" s="50">
        <f>C20-C26</f>
        <v>-11000</v>
      </c>
      <c r="D27" s="50">
        <f>D20-D26</f>
        <v>-7725</v>
      </c>
      <c r="E27" s="51">
        <f>E20-E26</f>
        <v>10735</v>
      </c>
    </row>
    <row r="28" spans="1:5" x14ac:dyDescent="0.25">
      <c r="A28" s="3"/>
    </row>
    <row r="29" spans="1:5" x14ac:dyDescent="0.25">
      <c r="A29" s="3" t="s">
        <v>21</v>
      </c>
    </row>
    <row r="30" spans="1:5" x14ac:dyDescent="0.25">
      <c r="A30" s="3"/>
    </row>
    <row r="31" spans="1:5" x14ac:dyDescent="0.25">
      <c r="A31" s="3"/>
    </row>
    <row r="32" spans="1:5" x14ac:dyDescent="0.25">
      <c r="A32" s="5" t="s">
        <v>22</v>
      </c>
    </row>
    <row r="33" spans="1:5" x14ac:dyDescent="0.25">
      <c r="A33" s="6"/>
    </row>
    <row r="34" spans="1:5" ht="22.5" customHeight="1" x14ac:dyDescent="0.25">
      <c r="A34" s="105" t="s">
        <v>46</v>
      </c>
      <c r="B34" s="106"/>
      <c r="C34" s="106"/>
      <c r="D34" s="106"/>
      <c r="E34" s="106"/>
    </row>
    <row r="35" spans="1:5" x14ac:dyDescent="0.25">
      <c r="A35" s="3"/>
    </row>
    <row r="36" spans="1:5" x14ac:dyDescent="0.25">
      <c r="A36" s="3" t="s">
        <v>40</v>
      </c>
    </row>
    <row r="37" spans="1:5" ht="15.75" thickBot="1" x14ac:dyDescent="0.3">
      <c r="A37" s="3"/>
    </row>
    <row r="38" spans="1:5" ht="36.75" thickBot="1" x14ac:dyDescent="0.3">
      <c r="A38" s="82" t="s">
        <v>23</v>
      </c>
      <c r="B38" s="83" t="s">
        <v>24</v>
      </c>
      <c r="C38" s="84" t="s">
        <v>49</v>
      </c>
    </row>
    <row r="39" spans="1:5" ht="15.75" thickBot="1" x14ac:dyDescent="0.3">
      <c r="A39" s="13" t="s">
        <v>53</v>
      </c>
      <c r="B39" s="16">
        <v>110</v>
      </c>
      <c r="C39" s="7" t="s">
        <v>54</v>
      </c>
    </row>
    <row r="40" spans="1:5" ht="15.75" thickBot="1" x14ac:dyDescent="0.3">
      <c r="A40" s="36" t="s">
        <v>55</v>
      </c>
      <c r="B40" s="36">
        <v>77</v>
      </c>
      <c r="C40" s="37" t="s">
        <v>54</v>
      </c>
    </row>
    <row r="41" spans="1:5" ht="15.75" thickBot="1" x14ac:dyDescent="0.3">
      <c r="A41" s="38" t="s">
        <v>56</v>
      </c>
      <c r="B41" s="39">
        <v>448</v>
      </c>
      <c r="C41" s="39" t="s">
        <v>42</v>
      </c>
    </row>
    <row r="42" spans="1:5" x14ac:dyDescent="0.25">
      <c r="A42" s="3"/>
    </row>
    <row r="43" spans="1:5" x14ac:dyDescent="0.25">
      <c r="A43" s="105" t="s">
        <v>25</v>
      </c>
      <c r="B43" s="106"/>
      <c r="C43" s="106"/>
      <c r="D43" s="106"/>
      <c r="E43" s="106"/>
    </row>
    <row r="44" spans="1:5" x14ac:dyDescent="0.25">
      <c r="A44" s="3"/>
    </row>
    <row r="45" spans="1:5" ht="30.4" customHeight="1" x14ac:dyDescent="0.25">
      <c r="A45" s="107" t="s">
        <v>26</v>
      </c>
      <c r="B45" s="106"/>
      <c r="C45" s="106"/>
      <c r="D45" s="106"/>
      <c r="E45" s="106"/>
    </row>
    <row r="46" spans="1:5" x14ac:dyDescent="0.25">
      <c r="A46" s="3"/>
    </row>
    <row r="47" spans="1:5" ht="15.75" thickBot="1" x14ac:dyDescent="0.3">
      <c r="A47" s="6" t="s">
        <v>27</v>
      </c>
      <c r="B47" s="76"/>
      <c r="C47" s="76"/>
      <c r="D47" s="76"/>
    </row>
    <row r="48" spans="1:5" ht="15.75" thickBot="1" x14ac:dyDescent="0.3">
      <c r="A48" s="85" t="s">
        <v>28</v>
      </c>
      <c r="B48" s="86" t="s">
        <v>29</v>
      </c>
      <c r="C48" s="86" t="s">
        <v>30</v>
      </c>
      <c r="D48" s="87" t="s">
        <v>31</v>
      </c>
    </row>
    <row r="49" spans="1:4" ht="15.75" thickBot="1" x14ac:dyDescent="0.3">
      <c r="A49" s="35">
        <v>4111</v>
      </c>
      <c r="B49" s="88">
        <v>116</v>
      </c>
      <c r="C49" s="88">
        <v>96</v>
      </c>
      <c r="D49" s="4" t="s">
        <v>58</v>
      </c>
    </row>
    <row r="50" spans="1:4" ht="15.75" thickBot="1" x14ac:dyDescent="0.3">
      <c r="A50" s="88">
        <v>4112</v>
      </c>
      <c r="B50" s="88">
        <v>124</v>
      </c>
      <c r="C50" s="89">
        <v>124</v>
      </c>
      <c r="D50" s="4" t="s">
        <v>59</v>
      </c>
    </row>
    <row r="51" spans="1:4" ht="15.75" thickBot="1" x14ac:dyDescent="0.3">
      <c r="A51" s="88">
        <v>4116</v>
      </c>
      <c r="B51" s="88">
        <v>127</v>
      </c>
      <c r="C51" s="89">
        <v>127</v>
      </c>
      <c r="D51" s="4" t="s">
        <v>60</v>
      </c>
    </row>
    <row r="52" spans="1:4" ht="15.75" thickBot="1" x14ac:dyDescent="0.3">
      <c r="A52" s="88">
        <v>4122</v>
      </c>
      <c r="B52" s="88">
        <v>300</v>
      </c>
      <c r="C52" s="89">
        <v>300</v>
      </c>
      <c r="D52" s="4" t="s">
        <v>61</v>
      </c>
    </row>
    <row r="53" spans="1:4" ht="15.75" thickBot="1" x14ac:dyDescent="0.3">
      <c r="A53" s="90">
        <v>4122</v>
      </c>
      <c r="B53" s="88">
        <v>18</v>
      </c>
      <c r="C53" s="89">
        <v>18</v>
      </c>
      <c r="D53" s="4" t="s">
        <v>62</v>
      </c>
    </row>
    <row r="54" spans="1:4" ht="15.6" customHeight="1" thickBot="1" x14ac:dyDescent="0.3">
      <c r="A54" s="90">
        <v>4213</v>
      </c>
      <c r="B54" s="91">
        <v>5477</v>
      </c>
      <c r="C54" s="92">
        <v>5477</v>
      </c>
      <c r="D54" s="4" t="s">
        <v>63</v>
      </c>
    </row>
    <row r="55" spans="1:4" ht="15.75" thickBot="1" x14ac:dyDescent="0.3">
      <c r="A55" s="90">
        <v>4213</v>
      </c>
      <c r="B55" s="91">
        <v>1600</v>
      </c>
      <c r="C55" s="92">
        <v>0</v>
      </c>
      <c r="D55" s="4" t="s">
        <v>64</v>
      </c>
    </row>
    <row r="56" spans="1:4" x14ac:dyDescent="0.25">
      <c r="A56" s="3"/>
    </row>
    <row r="57" spans="1:4" ht="15.75" thickBot="1" x14ac:dyDescent="0.3">
      <c r="A57" s="6" t="s">
        <v>32</v>
      </c>
    </row>
    <row r="58" spans="1:4" ht="15.75" thickBot="1" x14ac:dyDescent="0.3">
      <c r="A58" s="77" t="s">
        <v>28</v>
      </c>
      <c r="B58" s="78" t="s">
        <v>33</v>
      </c>
      <c r="C58" s="78" t="s">
        <v>30</v>
      </c>
      <c r="D58" s="79" t="s">
        <v>31</v>
      </c>
    </row>
    <row r="59" spans="1:4" ht="15.75" thickBot="1" x14ac:dyDescent="0.3">
      <c r="A59" s="40">
        <v>5219</v>
      </c>
      <c r="B59" s="41">
        <v>10</v>
      </c>
      <c r="C59" s="41">
        <v>10</v>
      </c>
      <c r="D59" s="42" t="s">
        <v>65</v>
      </c>
    </row>
    <row r="60" spans="1:4" ht="15.75" thickBot="1" x14ac:dyDescent="0.3">
      <c r="A60" s="90">
        <v>5223</v>
      </c>
      <c r="B60" s="88">
        <v>70</v>
      </c>
      <c r="C60" s="38">
        <v>70</v>
      </c>
      <c r="D60" s="4" t="s">
        <v>66</v>
      </c>
    </row>
    <row r="61" spans="1:4" ht="15.75" thickBot="1" x14ac:dyDescent="0.3">
      <c r="A61" s="38">
        <v>5223</v>
      </c>
      <c r="B61" s="39">
        <v>50</v>
      </c>
      <c r="C61" s="39">
        <v>50</v>
      </c>
      <c r="D61" s="96" t="s">
        <v>67</v>
      </c>
    </row>
    <row r="62" spans="1:4" ht="15.75" thickBot="1" x14ac:dyDescent="0.3">
      <c r="A62" s="35">
        <v>5229</v>
      </c>
      <c r="B62" s="39">
        <v>14</v>
      </c>
      <c r="C62" s="93">
        <v>14</v>
      </c>
      <c r="D62" s="97" t="s">
        <v>68</v>
      </c>
    </row>
    <row r="63" spans="1:4" ht="15.75" thickBot="1" x14ac:dyDescent="0.3">
      <c r="A63" s="35">
        <v>5323</v>
      </c>
      <c r="B63" s="39">
        <v>31</v>
      </c>
      <c r="C63" s="93">
        <v>31</v>
      </c>
      <c r="D63" s="97" t="s">
        <v>69</v>
      </c>
    </row>
    <row r="64" spans="1:4" ht="15.75" thickBot="1" x14ac:dyDescent="0.3">
      <c r="A64" s="35">
        <v>5331</v>
      </c>
      <c r="B64" s="95">
        <v>1370</v>
      </c>
      <c r="C64" s="94">
        <v>1370</v>
      </c>
      <c r="D64" s="97" t="s">
        <v>88</v>
      </c>
    </row>
    <row r="65" spans="1:4" x14ac:dyDescent="0.25">
      <c r="A65" s="3"/>
    </row>
    <row r="66" spans="1:4" x14ac:dyDescent="0.25">
      <c r="A66" s="6"/>
    </row>
    <row r="67" spans="1:4" x14ac:dyDescent="0.25">
      <c r="A67" s="5" t="s">
        <v>34</v>
      </c>
    </row>
    <row r="68" spans="1:4" ht="15.75" thickBot="1" x14ac:dyDescent="0.3">
      <c r="A68" s="5"/>
    </row>
    <row r="69" spans="1:4" ht="15.75" thickBot="1" x14ac:dyDescent="0.3">
      <c r="A69" s="65" t="s">
        <v>70</v>
      </c>
      <c r="B69" s="66" t="s">
        <v>71</v>
      </c>
      <c r="C69" s="66" t="s">
        <v>72</v>
      </c>
      <c r="D69" s="67" t="s">
        <v>73</v>
      </c>
    </row>
    <row r="70" spans="1:4" ht="15" customHeight="1" thickBot="1" x14ac:dyDescent="0.3">
      <c r="A70" s="68" t="s">
        <v>74</v>
      </c>
      <c r="B70" s="69">
        <v>0</v>
      </c>
      <c r="C70" s="70">
        <v>1500000</v>
      </c>
      <c r="D70" s="71" t="s">
        <v>75</v>
      </c>
    </row>
    <row r="71" spans="1:4" x14ac:dyDescent="0.25">
      <c r="A71" s="72"/>
      <c r="B71" s="73"/>
      <c r="C71" s="73"/>
      <c r="D71" s="72"/>
    </row>
    <row r="72" spans="1:4" x14ac:dyDescent="0.25">
      <c r="A72" s="5" t="s">
        <v>85</v>
      </c>
      <c r="B72" s="73"/>
      <c r="C72" s="73"/>
      <c r="D72" s="72"/>
    </row>
    <row r="73" spans="1:4" x14ac:dyDescent="0.25">
      <c r="A73" s="72"/>
      <c r="B73" s="73"/>
      <c r="C73" s="73"/>
      <c r="D73" s="72"/>
    </row>
    <row r="74" spans="1:4" ht="15.75" thickBot="1" x14ac:dyDescent="0.3">
      <c r="A74" s="74" t="s">
        <v>76</v>
      </c>
      <c r="B74" s="73"/>
      <c r="C74" s="73"/>
      <c r="D74" s="72"/>
    </row>
    <row r="75" spans="1:4" ht="15.75" thickBot="1" x14ac:dyDescent="0.3">
      <c r="A75" s="75" t="s">
        <v>77</v>
      </c>
      <c r="B75" s="80" t="s">
        <v>80</v>
      </c>
      <c r="C75" s="80" t="s">
        <v>81</v>
      </c>
      <c r="D75" s="81" t="s">
        <v>90</v>
      </c>
    </row>
    <row r="76" spans="1:4" ht="15.75" thickBot="1" x14ac:dyDescent="0.3">
      <c r="A76" s="71" t="s">
        <v>78</v>
      </c>
      <c r="B76" s="98">
        <v>1591</v>
      </c>
      <c r="C76" s="100">
        <v>1580</v>
      </c>
      <c r="D76" s="101">
        <v>-11</v>
      </c>
    </row>
    <row r="77" spans="1:4" ht="15.75" thickBot="1" x14ac:dyDescent="0.3">
      <c r="A77" s="71" t="s">
        <v>79</v>
      </c>
      <c r="B77" s="69"/>
      <c r="C77" s="69"/>
      <c r="D77" s="101"/>
    </row>
    <row r="78" spans="1:4" ht="15.75" thickBot="1" x14ac:dyDescent="0.3">
      <c r="A78" s="75" t="s">
        <v>83</v>
      </c>
      <c r="B78" s="99">
        <v>1591</v>
      </c>
      <c r="C78" s="99">
        <v>1580</v>
      </c>
      <c r="D78" s="101">
        <v>-11</v>
      </c>
    </row>
    <row r="79" spans="1:4" x14ac:dyDescent="0.25">
      <c r="A79" s="72"/>
      <c r="B79" s="73"/>
      <c r="C79" s="73"/>
      <c r="D79" s="72"/>
    </row>
    <row r="80" spans="1:4" ht="15.75" thickBot="1" x14ac:dyDescent="0.3">
      <c r="A80" s="74" t="s">
        <v>82</v>
      </c>
      <c r="B80" s="73"/>
      <c r="C80" s="73"/>
      <c r="D80" s="72"/>
    </row>
    <row r="81" spans="1:5" ht="15.75" thickBot="1" x14ac:dyDescent="0.3">
      <c r="A81" s="75" t="s">
        <v>77</v>
      </c>
      <c r="B81" s="80" t="s">
        <v>80</v>
      </c>
      <c r="C81" s="80" t="s">
        <v>81</v>
      </c>
      <c r="D81" s="81" t="s">
        <v>90</v>
      </c>
    </row>
    <row r="82" spans="1:5" ht="15.75" thickBot="1" x14ac:dyDescent="0.3">
      <c r="A82" s="71" t="s">
        <v>78</v>
      </c>
      <c r="B82" s="98">
        <v>11154</v>
      </c>
      <c r="C82" s="99">
        <v>11171</v>
      </c>
      <c r="D82" s="102">
        <v>17</v>
      </c>
    </row>
    <row r="83" spans="1:5" ht="15.75" thickBot="1" x14ac:dyDescent="0.3">
      <c r="A83" s="71" t="s">
        <v>79</v>
      </c>
      <c r="B83" s="99">
        <v>149</v>
      </c>
      <c r="C83" s="20">
        <v>151</v>
      </c>
      <c r="D83" s="101">
        <v>2</v>
      </c>
    </row>
    <row r="84" spans="1:5" ht="15.75" thickBot="1" x14ac:dyDescent="0.3">
      <c r="A84" s="75" t="s">
        <v>83</v>
      </c>
      <c r="B84" s="104">
        <v>11303</v>
      </c>
      <c r="C84" s="99">
        <v>11322</v>
      </c>
      <c r="D84" s="103">
        <v>19</v>
      </c>
    </row>
    <row r="85" spans="1:5" x14ac:dyDescent="0.25">
      <c r="A85" s="72"/>
      <c r="B85" s="73"/>
      <c r="C85" s="73"/>
      <c r="D85" s="72"/>
    </row>
    <row r="86" spans="1:5" x14ac:dyDescent="0.25">
      <c r="A86" s="5" t="s">
        <v>84</v>
      </c>
      <c r="B86" s="73"/>
      <c r="C86" s="73"/>
      <c r="D86" s="72"/>
    </row>
    <row r="87" spans="1:5" x14ac:dyDescent="0.25">
      <c r="A87" s="3"/>
    </row>
    <row r="88" spans="1:5" x14ac:dyDescent="0.25">
      <c r="A88" s="3" t="s">
        <v>35</v>
      </c>
    </row>
    <row r="89" spans="1:5" x14ac:dyDescent="0.25">
      <c r="A89" s="17" t="s">
        <v>41</v>
      </c>
    </row>
    <row r="90" spans="1:5" x14ac:dyDescent="0.25">
      <c r="A90" s="3" t="s">
        <v>36</v>
      </c>
    </row>
    <row r="91" spans="1:5" x14ac:dyDescent="0.25">
      <c r="A91" s="3"/>
    </row>
    <row r="92" spans="1:5" x14ac:dyDescent="0.25">
      <c r="A92" s="3"/>
    </row>
    <row r="93" spans="1:5" x14ac:dyDescent="0.25">
      <c r="A93" s="5" t="s">
        <v>86</v>
      </c>
    </row>
    <row r="94" spans="1:5" x14ac:dyDescent="0.25">
      <c r="A94" s="3"/>
    </row>
    <row r="95" spans="1:5" x14ac:dyDescent="0.25">
      <c r="A95" s="108" t="s">
        <v>57</v>
      </c>
      <c r="B95" s="106"/>
      <c r="C95" s="106"/>
      <c r="D95" s="106"/>
      <c r="E95" s="106"/>
    </row>
    <row r="96" spans="1:5" x14ac:dyDescent="0.25">
      <c r="A96" s="19"/>
      <c r="B96" s="18"/>
      <c r="C96" s="18"/>
      <c r="D96" s="18"/>
      <c r="E96" s="18"/>
    </row>
    <row r="97" spans="1:6" x14ac:dyDescent="0.25">
      <c r="A97" s="6" t="s">
        <v>48</v>
      </c>
      <c r="B97" s="20"/>
      <c r="C97" s="20"/>
      <c r="D97" s="20"/>
      <c r="E97" s="20"/>
      <c r="F97" s="20"/>
    </row>
    <row r="98" spans="1:6" x14ac:dyDescent="0.25">
      <c r="A98" s="6"/>
      <c r="B98" s="20"/>
      <c r="C98" s="20"/>
      <c r="D98" s="20"/>
      <c r="E98" s="20"/>
      <c r="F98" s="20"/>
    </row>
    <row r="99" spans="1:6" s="20" customFormat="1" ht="12" x14ac:dyDescent="0.2">
      <c r="A99" s="6" t="s">
        <v>89</v>
      </c>
    </row>
    <row r="100" spans="1:6" s="20" customFormat="1" ht="12" x14ac:dyDescent="0.2">
      <c r="A100" s="3" t="s">
        <v>45</v>
      </c>
    </row>
    <row r="101" spans="1:6" s="20" customFormat="1" x14ac:dyDescent="0.25">
      <c r="A101" s="3"/>
      <c r="B101"/>
      <c r="C101"/>
      <c r="D101"/>
      <c r="E101"/>
      <c r="F101"/>
    </row>
    <row r="102" spans="1:6" s="20" customFormat="1" x14ac:dyDescent="0.25">
      <c r="A102" s="3"/>
      <c r="B102"/>
      <c r="C102"/>
      <c r="D102"/>
      <c r="E102"/>
      <c r="F102"/>
    </row>
    <row r="103" spans="1:6" x14ac:dyDescent="0.25">
      <c r="A103" s="3"/>
    </row>
    <row r="104" spans="1:6" x14ac:dyDescent="0.25">
      <c r="A104" s="3"/>
    </row>
    <row r="105" spans="1:6" x14ac:dyDescent="0.25">
      <c r="A105" s="3" t="s">
        <v>43</v>
      </c>
      <c r="B105" s="109">
        <v>45448</v>
      </c>
    </row>
    <row r="106" spans="1:6" x14ac:dyDescent="0.25">
      <c r="A106" s="3"/>
    </row>
    <row r="107" spans="1:6" x14ac:dyDescent="0.25">
      <c r="A107" s="3" t="s">
        <v>44</v>
      </c>
    </row>
    <row r="108" spans="1:6" x14ac:dyDescent="0.25">
      <c r="A108" s="21"/>
      <c r="B108" s="22"/>
      <c r="C108" s="22"/>
      <c r="D108" s="22"/>
      <c r="E108" s="22"/>
    </row>
    <row r="109" spans="1:6" ht="25.15" customHeight="1" x14ac:dyDescent="0.25">
      <c r="A109" s="108" t="s">
        <v>91</v>
      </c>
      <c r="B109" s="106"/>
      <c r="C109" s="106"/>
      <c r="D109" s="106"/>
      <c r="E109" s="106"/>
    </row>
    <row r="110" spans="1:6" x14ac:dyDescent="0.25">
      <c r="A110" s="6"/>
    </row>
    <row r="111" spans="1:6" ht="22.15" customHeight="1" x14ac:dyDescent="0.25">
      <c r="A111" s="14" t="s">
        <v>37</v>
      </c>
    </row>
    <row r="112" spans="1:6" x14ac:dyDescent="0.25">
      <c r="A112" s="14" t="s">
        <v>38</v>
      </c>
    </row>
    <row r="113" spans="1:1" x14ac:dyDescent="0.25">
      <c r="A113" s="14" t="s">
        <v>39</v>
      </c>
    </row>
  </sheetData>
  <mergeCells count="6">
    <mergeCell ref="A9:E9"/>
    <mergeCell ref="A34:E34"/>
    <mergeCell ref="A45:E45"/>
    <mergeCell ref="A95:E95"/>
    <mergeCell ref="A109:E109"/>
    <mergeCell ref="A43:E4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Krejčová</dc:creator>
  <cp:lastModifiedBy>Lenka Hřebcová</cp:lastModifiedBy>
  <cp:lastPrinted>2024-06-05T12:35:04Z</cp:lastPrinted>
  <dcterms:created xsi:type="dcterms:W3CDTF">2015-05-07T14:56:26Z</dcterms:created>
  <dcterms:modified xsi:type="dcterms:W3CDTF">2024-06-05T12:36:07Z</dcterms:modified>
</cp:coreProperties>
</file>